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<sst xmlns="http://schemas.openxmlformats.org/spreadsheetml/2006/main" count="26" uniqueCount="26">
  <si>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</si>
  <si>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IEX076</t>
  </si>
  <si>
    <t xml:space="preserve">U</t>
  </si>
  <si>
    <t xml:space="preserve">Protector contra sobretensions transitòries, modular.</t>
  </si>
  <si>
    <r>
      <rPr>
        <sz val="8.25"/>
        <color rgb="FF000000"/>
        <rFont val="Arial"/>
        <family val="2"/>
      </rPr>
      <t xml:space="preserve">Protector contra sobretensions transitòries, tipus 1 + 2 (ones de 10/350 µs i 8/20 µs), amb cartutx extraïble i led indicador de final de vida útil, unipolar (1P), nivell de protecció 1,5 kV, intensitat màxima de descàrrega 25 kA, model PRD1 25r 16329 "SCHNEIDER ELECTRIC".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</si>
  <si>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</si>
  <si>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</si>
  <si>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</si>
  <si>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</si>
  <si>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</si>
  <si>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</si>
  <si>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</si>
  <si>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mt35asa009a</t>
  </si>
  <si>
    <t xml:space="preserve">U</t>
  </si>
  <si>
    <t xml:space="preserve">Protector contra sobretensions transitòries, tipus 1 + 2 (ones de 10/350 µs i 8/20 µs), amb cartutx extraïble i led indicador de final de vida útil, unipolar (1P), nivell de protecció 1,5 kV, intensitat màxima de descàrrega 25 kA, model PRD1 25r 16329 "SCHNEIDER ELECTRIC", de 36x99x71 mm, grau de protecció IP20, muntatge sobre carril DIN (35 mm), segons IEC 61643-11.</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</si>
  <si>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</si>
  <si>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</si>
  <si>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</si>
  <si>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</si>
  <si>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</si>
  <si>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</si>
  <si>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</si>
  <si>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</si>
  <si>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</si>
  <si>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20,36€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</si>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</sst>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6.97" customWidth="1"/>
    <col min="4" max="4" width="75.4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391.66</v>
      </c>
      <c r="G10" s="14">
        <f ca="1">ROUND(INDIRECT(ADDRESS(ROW()+(0), COLUMN()+(-2), 1))*INDIRECT(ADDRESS(ROW()+(0), COLUMN()+(-1), 1)), 2)</f>
        <v>391.66</v>
      </c>
    </row>
    <row r="11" spans="1:7" ht="13.50" thickBot="1" customHeight="1">
      <c r="A11" s="15"/>
      <c r="B11" s="15"/>
      <c r="C11" s="15"/>
      <c r="D11" s="15"/>
      <c r="E11" s="9" t="s">
        <v>15</v>
      </c>
      <c r="F11" s="9"/>
      <c r="G11" s="17">
        <f ca="1">ROUND(SUM(INDIRECT(ADDRESS(ROW()+(-1), COLUMN()+(0), 1))), 2)</f>
        <v>391.66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0.257</v>
      </c>
      <c r="F13" s="14">
        <v>29.34</v>
      </c>
      <c r="G13" s="14">
        <f ca="1">ROUND(INDIRECT(ADDRESS(ROW()+(0), COLUMN()+(-2), 1))*INDIRECT(ADDRESS(ROW()+(0), COLUMN()+(-1), 1)), 2)</f>
        <v>7.54</v>
      </c>
    </row>
    <row r="14" spans="1:7" ht="13.50" thickBot="1" customHeight="1">
      <c r="A14" s="15"/>
      <c r="B14" s="15"/>
      <c r="C14" s="15"/>
      <c r="D14" s="15"/>
      <c r="E14" s="9" t="s">
        <v>20</v>
      </c>
      <c r="F14" s="9"/>
      <c r="G14" s="17">
        <f ca="1">ROUND(SUM(INDIRECT(ADDRESS(ROW()+(-1), COLUMN()+(0), 1))), 2)</f>
        <v>7.54</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399.2</v>
      </c>
      <c r="G16" s="14">
        <f ca="1">ROUND(INDIRECT(ADDRESS(ROW()+(0), COLUMN()+(-2), 1))*INDIRECT(ADDRESS(ROW()+(0), COLUMN()+(-1), 1))/100, 2)</f>
        <v>7.98</v>
      </c>
    </row>
    <row r="17" spans="1:7" ht="13.50" thickBot="1" customHeight="1">
      <c r="A17" s="21" t="s">
        <v>24</v>
      </c>
      <c r="B17" s="21"/>
      <c r="C17" s="22"/>
      <c r="D17" s="23"/>
      <c r="E17" s="24" t="s">
        <v>25</v>
      </c>
      <c r="F17" s="25"/>
      <c r="G17" s="26">
        <f ca="1">ROUND(SUM(INDIRECT(ADDRESS(ROW()+(-1), COLUMN()+(0), 1)),INDIRECT(ADDRESS(ROW()+(-3), COLUMN()+(0), 1)),INDIRECT(ADDRESS(ROW()+(-6), COLUMN()+(0), 1))), 2)</f>
        <v>407.18</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