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<sst xmlns="http://schemas.openxmlformats.org/spreadsheetml/2006/main" count="26" uniqueCount="26">
  <si>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</si>
  <si>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IEX079</t>
  </si>
  <si>
    <t xml:space="preserve">U</t>
  </si>
  <si>
    <t xml:space="preserve">Protector contra sobretensions transitòries, amb interruptor magnetotèrmic, modular.</t>
  </si>
  <si>
    <r>
      <rPr>
        <sz val="8.25"/>
        <color rgb="FF000000"/>
        <rFont val="Arial"/>
        <family val="2"/>
      </rPr>
      <t xml:space="preserve">Protector contra sobretensions transitòries, tipus 2 (ona 8/20 µs), amb interruptor automàtic de final de vida útil amb poder de tall 25 kA i cartutx extraïble, bipolar (1P+N), nivell de protecció 1,5 kV, intensitat màxima de descàrrega 20 kA, model iQuick PRD A9L16295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</si>
  <si>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</si>
  <si>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</si>
  <si>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</si>
  <si>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</si>
  <si>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</si>
  <si>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</si>
  <si>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</si>
  <si>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mt35asa005ib</t>
  </si>
  <si>
    <t xml:space="preserve">U</t>
  </si>
  <si>
    <t xml:space="preserve">Protector contra sobretensions transitòries, tipus 2 (ona 8/20 µs), amb interruptor automàtic de final de vida útil amb poder de tall 25 kA i cartutx extraïble, bipolar (1P+N), nivell de protecció 1,5 kV, intensitat màxima de descàrrega 20 kA, model iQuick PRD A9L16295 "SCHNEIDER ELECTRIC", amb contacte de senyalització, de 72x103,9x75,9 mm, grau de protecció IP20, muntatge sobre carril DIN (35 mm), segons IEC 61643-11.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</si>
  <si>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</si>
  <si>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</si>
  <si>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</si>
  <si>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</si>
  <si>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</si>
  <si>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</si>
  <si>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</si>
  <si>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</si>
  <si>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</si>
  <si>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11,29€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</si>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</sst>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63" customWidth="1"/>
    <col min="5" max="5" width="75.1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2">
        <v>1</v>
      </c>
      <c r="G10" s="14">
        <v>212.49</v>
      </c>
      <c r="H10" s="14">
        <f ca="1">ROUND(INDIRECT(ADDRESS(ROW()+(0), COLUMN()+(-2), 1))*INDIRECT(ADDRESS(ROW()+(0), COLUMN()+(-1), 1)), 2)</f>
        <v>212.49</v>
      </c>
    </row>
    <row r="11" spans="1:8" ht="13.50" thickBot="1" customHeight="1">
      <c r="A11" s="15"/>
      <c r="B11" s="15"/>
      <c r="C11" s="15"/>
      <c r="D11" s="15"/>
      <c r="E11" s="15"/>
      <c r="F11" s="9" t="s">
        <v>15</v>
      </c>
      <c r="G11" s="9"/>
      <c r="H11" s="17">
        <f ca="1">ROUND(SUM(INDIRECT(ADDRESS(ROW()+(-1), COLUMN()+(0), 1))), 2)</f>
        <v>212.49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v>
      </c>
      <c r="G13" s="14">
        <v>29.34</v>
      </c>
      <c r="H13" s="14">
        <f ca="1">ROUND(INDIRECT(ADDRESS(ROW()+(0), COLUMN()+(-2), 1))*INDIRECT(ADDRESS(ROW()+(0), COLUMN()+(-1), 1)), 2)</f>
        <v>8.8</v>
      </c>
    </row>
    <row r="14" spans="1:8" ht="13.50" thickBot="1" customHeight="1">
      <c r="A14" s="15"/>
      <c r="B14" s="15"/>
      <c r="C14" s="15"/>
      <c r="D14" s="15"/>
      <c r="E14" s="15"/>
      <c r="F14" s="9" t="s">
        <v>20</v>
      </c>
      <c r="G14" s="9"/>
      <c r="H14" s="17">
        <f ca="1">ROUND(SUM(INDIRECT(ADDRESS(ROW()+(-1), COLUMN()+(0), 1))), 2)</f>
        <v>8.8</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221.29</v>
      </c>
      <c r="H16" s="14">
        <f ca="1">ROUND(INDIRECT(ADDRESS(ROW()+(0), COLUMN()+(-2), 1))*INDIRECT(ADDRESS(ROW()+(0), COLUMN()+(-1), 1))/100, 2)</f>
        <v>4.43</v>
      </c>
    </row>
    <row r="17" spans="1:8" ht="13.50" thickBot="1" customHeight="1">
      <c r="A17" s="21" t="s">
        <v>24</v>
      </c>
      <c r="B17" s="21"/>
      <c r="C17" s="21"/>
      <c r="D17" s="22"/>
      <c r="E17" s="23"/>
      <c r="F17" s="24" t="s">
        <v>25</v>
      </c>
      <c r="G17" s="25"/>
      <c r="H17" s="26">
        <f ca="1">ROUND(SUM(INDIRECT(ADDRESS(ROW()+(-1), COLUMN()+(0), 1)),INDIRECT(ADDRESS(ROW()+(-3), COLUMN()+(0), 1)),INDIRECT(ADDRESS(ROW()+(-6), COLUMN()+(0), 1))), 2)</f>
        <v>225.72</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